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730" windowHeight="772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13" i="1"/>
  <c r="O12" i="1"/>
  <c r="O11" i="1"/>
  <c r="O10" i="1"/>
  <c r="O9" i="1"/>
  <c r="O8" i="1"/>
  <c r="O7" i="1"/>
  <c r="O6" i="1"/>
  <c r="O5" i="1"/>
  <c r="O4" i="1"/>
  <c r="O3" i="1"/>
  <c r="O2" i="1"/>
  <c r="L13" i="1"/>
  <c r="L12" i="1"/>
  <c r="L11" i="1"/>
  <c r="L10" i="1"/>
  <c r="L9" i="1"/>
  <c r="L8" i="1"/>
  <c r="L7" i="1"/>
  <c r="L6" i="1"/>
  <c r="L5" i="1"/>
  <c r="L4" i="1"/>
  <c r="L3" i="1"/>
  <c r="L2" i="1"/>
  <c r="I13" i="1"/>
  <c r="I12" i="1"/>
  <c r="I11" i="1"/>
  <c r="I10" i="1"/>
  <c r="I9" i="1"/>
  <c r="I8" i="1"/>
  <c r="I7" i="1"/>
  <c r="I6" i="1"/>
  <c r="I5" i="1"/>
  <c r="I4" i="1"/>
  <c r="I3" i="1"/>
  <c r="I2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<sst xmlns="http://schemas.openxmlformats.org/spreadsheetml/2006/main" count="101" uniqueCount="101">
  <si>
    <t>Standard</t>
  </si>
  <si>
    <t>Description</t>
  </si>
  <si>
    <t>Rubric Count</t>
  </si>
  <si>
    <t>Total Assessment Count</t>
  </si>
  <si>
    <t>Total Student Count</t>
  </si>
  <si>
    <t>Target Assessment Count</t>
  </si>
  <si>
    <t>Target Student Count</t>
  </si>
  <si>
    <t>Acceptable Assessment Count</t>
  </si>
  <si>
    <t>Acceptable Student Count</t>
  </si>
  <si>
    <t>Unacceptable Assessment Count</t>
  </si>
  <si>
    <t>Unacceptable Student Count</t>
  </si>
  <si>
    <t>Missing Assessment Count</t>
  </si>
  <si>
    <t>Missing Student Count</t>
  </si>
  <si>
    <t>FL-FEAP-2010.2.a.1.a</t>
  </si>
  <si>
    <t>Aligns instruction with state-adopted standards at the appropriate level of rigor;</t>
  </si>
  <si>
    <t>FL-FEAP-2010.2.a.1.b</t>
  </si>
  <si>
    <t>Sequences lessons and concepts to ensure coherence and required prior knowledge.</t>
  </si>
  <si>
    <t>FL-FEAP-2010.2.a.1.c</t>
  </si>
  <si>
    <t>Designs instruction for students to achieve mastery;</t>
  </si>
  <si>
    <t>FL-FEAP-2010.2.a.1.d</t>
  </si>
  <si>
    <t>Selects appropriate formative assessments to monitor learning;</t>
  </si>
  <si>
    <t>FL-FEAP-2010.2.a.1.e</t>
  </si>
  <si>
    <t>Uses diagnostic student data to plan lessons</t>
  </si>
  <si>
    <t>FL-FEAP-2010.2.a.1.f</t>
  </si>
  <si>
    <t>Develops learning experiences that require students to demonstrate a variety of applicable skills and competencies.</t>
  </si>
  <si>
    <t>FL-FEAP-2010.2.a.2</t>
  </si>
  <si>
    <t>The Learning Environment. To maintain a student-centered learning environment that is safe, organized, equitable, flexible, inclusive, and collaborative, the effective educator consistently:</t>
  </si>
  <si>
    <t>FL-FEAP-2010.2.a.2.a</t>
  </si>
  <si>
    <t>Organizes, allocates, and manages the resources of time, space, and attention;</t>
  </si>
  <si>
    <t>FL-FEAP-2010.2.a.2.b</t>
  </si>
  <si>
    <t>Manages individual and class behaviors through a well-planned management system;</t>
  </si>
  <si>
    <t>FL-FEAP-2010.2.a.2.c</t>
  </si>
  <si>
    <t>Conveys high expectations to all students;</t>
  </si>
  <si>
    <t>FL-FEAP-2010.2.a.2.d</t>
  </si>
  <si>
    <t>Respects studentsâ€™ cultural, linguistic and family background;</t>
  </si>
  <si>
    <t>FL-FEAP-2010.2.a.2.e</t>
  </si>
  <si>
    <t>Models clear, acceptable oral and written communication skills;</t>
  </si>
  <si>
    <t>FL-FEAP-2010.2.a.2.f</t>
  </si>
  <si>
    <t>Maintains a climate of openness, inquiry, fairness and support;</t>
  </si>
  <si>
    <t>FL-FEAP-2010.2.a.2.g</t>
  </si>
  <si>
    <t>Integrates current information and communication technologies;</t>
  </si>
  <si>
    <t>FL-FEAP-2010.2.a.2.h</t>
  </si>
  <si>
    <t>Adapts the learning environment to accommodate the differing needs and diversity of students; and</t>
  </si>
  <si>
    <t>FL-FEAP-2010.2.a.2.i</t>
  </si>
  <si>
    <t>Utilizes current and emerging assistive technologies that enable students to participate in high-quality communication interactions and achieve their educational goals.</t>
  </si>
  <si>
    <t>FL-FEAP-2010.2.a.3</t>
  </si>
  <si>
    <t>Instructional Delivery and Facilitation. The effective educator consistently utilizes a deep and comprehensive knowledge of the subject taught to:</t>
  </si>
  <si>
    <t>FL-FEAP-2010.2.a.3.a</t>
  </si>
  <si>
    <t>Deliver engaging and challenging lessons;</t>
  </si>
  <si>
    <t>FL-FEAP-2010.2.a.3.b</t>
  </si>
  <si>
    <t>Deepen and enrich studentsâ€™ understanding through content area literacy strategies, verbalization of thought, and application of the subject matter;</t>
  </si>
  <si>
    <t>FL-FEAP-2010.2.a.3.c</t>
  </si>
  <si>
    <t>Identify gaps in studentsâ€™ subject matter knowledge;</t>
  </si>
  <si>
    <t>FL-FEAP-2010.2.a.3.d</t>
  </si>
  <si>
    <t>Modify instruction to respond to preconceptions or misconceptions;</t>
  </si>
  <si>
    <t>FL-FEAP-2010.2.a.3.e</t>
  </si>
  <si>
    <t>Relate and integrate the subject matter with other disciplines and life experiences;</t>
  </si>
  <si>
    <t>FL-FEAP-2010.2.a.3.f</t>
  </si>
  <si>
    <t>Employ higher-order questioning techniques;</t>
  </si>
  <si>
    <t>FL-FEAP-2010.2.a.3.g</t>
  </si>
  <si>
    <t>Apply varied instructional strategies and resources, including appropriate technology, to provide comprehensible instruction, and to teach for student understanding;</t>
  </si>
  <si>
    <t>FL-FEAP-2010.2.a.3.h</t>
  </si>
  <si>
    <t>Differentiate instruction based on an assessment of student learning needs and recognition of individual differences in students;</t>
  </si>
  <si>
    <t>FL-FEAP-2010.2.a.3.i</t>
  </si>
  <si>
    <t>Support, encourage, and provide immediate and specific feedback to students to promote student achievement; and</t>
  </si>
  <si>
    <t>FL-FEAP-2010.2.a.3.j</t>
  </si>
  <si>
    <t>Utilize student feedback to monitor instructional needs and to adjust instruction.</t>
  </si>
  <si>
    <t>FL-FEAP-2010.2.a.4.a</t>
  </si>
  <si>
    <t>Analyzes and applies data from multiple assessments and measures to diagnose studentsâ€™ learning needs, informs instruction based on those needs, and drives the learning process;</t>
  </si>
  <si>
    <t>FL-FEAP-2010.2.a.4.b</t>
  </si>
  <si>
    <t>Designs and aligns formative and summative assessments that match learning objectives and lead to mastery;</t>
  </si>
  <si>
    <t>FL-FEAP-2010.2.a.4.c</t>
  </si>
  <si>
    <t>Uses a variety of assessment tools to monitor student progress, achievement and learning gains;</t>
  </si>
  <si>
    <t>FL-FEAP-2010.2.a.4.d</t>
  </si>
  <si>
    <t>Modifies assessments and testing conditions to accommodate learning styles and varying levels of knowledge;</t>
  </si>
  <si>
    <t>FL-FEAP-2010.2.a.4.e</t>
  </si>
  <si>
    <t>Shares the importance and outcomes of student assessment data with the student and the studentâ€™s parent/caregiver(s); and</t>
  </si>
  <si>
    <t>FL-FEAP-2010.2.a.4.f</t>
  </si>
  <si>
    <t>Applies technology to organize and integrate assessment information.</t>
  </si>
  <si>
    <t>FL-FEAP-2010.2.b</t>
  </si>
  <si>
    <t>Continuous Improvement, Responsibility and Ethics.</t>
  </si>
  <si>
    <t>FL-FEAP-2010.2.b.1</t>
  </si>
  <si>
    <t>Continuous Professional Improvement. The effective educator consistently:</t>
  </si>
  <si>
    <t>FL-FEAP-2010.2.b.1.a</t>
  </si>
  <si>
    <t>Designs purposeful professional goals to strengthen the effectiveness of instruction based on studentsâ€™ needs;</t>
  </si>
  <si>
    <t>FL-FEAP-2010.2.b.1.b</t>
  </si>
  <si>
    <t>Examines and uses data-informed research to improve instruction and student achievement;</t>
  </si>
  <si>
    <t>FL-FEAP-2010.2.b.1.c</t>
  </si>
  <si>
    <t>Uses a variety of data, independently, and in collaboration with colleagues, to evaluate learning outcomes, adjust planning and continuously improve the effectiveness of the lessons;</t>
  </si>
  <si>
    <t>FL-FEAP-2010.2.b.1.d</t>
  </si>
  <si>
    <t>Collaborates with the cooperating teacher and university supervisor to foster communication and to support student learning and continuous improvement;</t>
  </si>
  <si>
    <t>FL-FEAP-2010.2.b.1.e</t>
  </si>
  <si>
    <t>Engages in targeted professional growth opportunities and reflective practices, both independently and in collaboration with colleagues;</t>
  </si>
  <si>
    <t>FL-FEAP-2010.2.b.1.f</t>
  </si>
  <si>
    <t>Implements knowledge and skills learned in professional development in the teaching and learning process.</t>
  </si>
  <si>
    <t>FL-FEAP-2010.2.b.2</t>
  </si>
  <si>
    <t>Professional Responsibility and Ethical Conduct. Understanding that educators are held to a high moral standard in a community, the effective educator adheres to the Code of Ethics and the Principles of Professional Conduct of the Education Profession of Florida, pursuant to State Board of Education Rules 6B-1.001 and 6B 1.006, F.A.C, and fulfills the expected obligations to students, the public and the education profession.</t>
  </si>
  <si>
    <t>% at Target</t>
  </si>
  <si>
    <t>% at Acceptable</t>
  </si>
  <si>
    <t>% at Unacceptable</t>
  </si>
  <si>
    <t>% at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</si>
</sst>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9" fontId="16" fillId="33" borderId="0" xfId="1" applyFont="1" applyFill="1" applyAlignment="1">
      <alignment horizontal="center"/>
    </xf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selection activeCell="D8" sqref="D8"/>
    </sheetView>
  </sheetViews>
  <sheetFormatPr defaultRowHeight="15" x14ac:dyDescent="0.25"/>
  <cols>
    <col min="1" max="1" width="19.5703125" bestFit="1" customWidth="1"/>
    <col min="2" max="2" width="24" customWidth="1"/>
    <col min="3" max="3" width="7.140625" customWidth="1"/>
    <col min="4" max="4" width="12.85546875" customWidth="1"/>
    <col min="5" max="5" width="12.85546875" hidden="1" customWidth="1"/>
    <col min="6" max="7" width="12.85546875" customWidth="1"/>
    <col min="8" max="8" width="12.85546875" hidden="1" customWidth="1"/>
    <col min="9" max="10" width="12.85546875" customWidth="1"/>
    <col min="11" max="11" width="12.85546875" hidden="1" customWidth="1"/>
    <col min="12" max="13" width="12.85546875" customWidth="1"/>
    <col min="14" max="14" width="12.85546875" hidden="1" customWidth="1"/>
    <col min="15" max="16" width="12.85546875" customWidth="1"/>
    <col min="17" max="17" width="12.85546875" hidden="1" customWidth="1"/>
  </cols>
  <sheetData>
    <row r="1" spans="1:17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97</v>
      </c>
      <c r="G1" s="3" t="s">
        <v>5</v>
      </c>
      <c r="H1" s="3" t="s">
        <v>6</v>
      </c>
      <c r="I1" s="3" t="s">
        <v>98</v>
      </c>
      <c r="J1" s="3" t="s">
        <v>7</v>
      </c>
      <c r="K1" s="3" t="s">
        <v>8</v>
      </c>
      <c r="L1" s="3" t="s">
        <v>99</v>
      </c>
      <c r="M1" s="3" t="s">
        <v>9</v>
      </c>
      <c r="N1" s="3" t="s">
        <v>10</v>
      </c>
      <c r="O1" s="3" t="s">
        <v>100</v>
      </c>
      <c r="P1" s="3" t="s">
        <v>11</v>
      </c>
      <c r="Q1" s="3" t="s">
        <v>12</v>
      </c>
    </row>
    <row r="2" spans="1:17" x14ac:dyDescent="0.25">
      <c r="A2" s="5" t="s">
        <v>13</v>
      </c>
      <c r="B2" t="s">
        <v>14</v>
      </c>
      <c r="C2" s="1">
        <v>3</v>
      </c>
      <c r="D2" s="1">
        <v>19</v>
      </c>
      <c r="E2" s="1">
        <v>19</v>
      </c>
      <c r="F2" s="4">
        <f>G2/$D2</f>
        <v>0.52631578947368418</v>
      </c>
      <c r="G2" s="1">
        <v>10</v>
      </c>
      <c r="H2" s="1">
        <v>10</v>
      </c>
      <c r="I2" s="4">
        <f>J2/$D2</f>
        <v>0.47368421052631576</v>
      </c>
      <c r="J2" s="1">
        <v>9</v>
      </c>
      <c r="K2" s="1">
        <v>9</v>
      </c>
      <c r="L2" s="4">
        <f>M2/$D2</f>
        <v>0</v>
      </c>
      <c r="M2" s="1">
        <v>0</v>
      </c>
      <c r="N2" s="1">
        <v>0</v>
      </c>
      <c r="O2" s="4">
        <f>P2/$D2</f>
        <v>0</v>
      </c>
      <c r="P2" s="1">
        <v>0</v>
      </c>
      <c r="Q2">
        <v>0</v>
      </c>
    </row>
    <row r="3" spans="1:17" x14ac:dyDescent="0.25">
      <c r="A3" s="5" t="s">
        <v>15</v>
      </c>
      <c r="B3" t="s">
        <v>16</v>
      </c>
      <c r="C3" s="1">
        <v>3</v>
      </c>
      <c r="D3" s="1">
        <v>19</v>
      </c>
      <c r="E3" s="1">
        <v>19</v>
      </c>
      <c r="F3" s="4">
        <f t="shared" ref="F3:F43" si="0">G3/$D3</f>
        <v>0.52631578947368418</v>
      </c>
      <c r="G3" s="1">
        <v>10</v>
      </c>
      <c r="H3" s="1">
        <v>10</v>
      </c>
      <c r="I3" s="4">
        <f t="shared" ref="I3:I43" si="1">J3/$D3</f>
        <v>0.47368421052631576</v>
      </c>
      <c r="J3" s="1">
        <v>9</v>
      </c>
      <c r="K3" s="1">
        <v>9</v>
      </c>
      <c r="L3" s="4">
        <f t="shared" ref="L3:L43" si="2">M3/$D3</f>
        <v>0</v>
      </c>
      <c r="M3" s="1">
        <v>0</v>
      </c>
      <c r="N3" s="1">
        <v>0</v>
      </c>
      <c r="O3" s="4">
        <f t="shared" ref="O3:O43" si="3">P3/$D3</f>
        <v>0</v>
      </c>
      <c r="P3" s="1">
        <v>0</v>
      </c>
      <c r="Q3">
        <v>0</v>
      </c>
    </row>
    <row r="4" spans="1:17" x14ac:dyDescent="0.25">
      <c r="A4" s="5" t="s">
        <v>17</v>
      </c>
      <c r="B4" t="s">
        <v>18</v>
      </c>
      <c r="C4" s="1">
        <v>4</v>
      </c>
      <c r="D4" s="1">
        <v>21</v>
      </c>
      <c r="E4" s="1">
        <v>19</v>
      </c>
      <c r="F4" s="4">
        <f t="shared" si="0"/>
        <v>0.5714285714285714</v>
      </c>
      <c r="G4" s="1">
        <v>12</v>
      </c>
      <c r="H4" s="1">
        <v>11</v>
      </c>
      <c r="I4" s="4">
        <f t="shared" si="1"/>
        <v>0.42857142857142855</v>
      </c>
      <c r="J4" s="1">
        <v>9</v>
      </c>
      <c r="K4" s="1">
        <v>9</v>
      </c>
      <c r="L4" s="4">
        <f t="shared" si="2"/>
        <v>0</v>
      </c>
      <c r="M4" s="1">
        <v>0</v>
      </c>
      <c r="N4" s="1">
        <v>0</v>
      </c>
      <c r="O4" s="4">
        <f t="shared" si="3"/>
        <v>0</v>
      </c>
      <c r="P4" s="1">
        <v>0</v>
      </c>
      <c r="Q4">
        <v>0</v>
      </c>
    </row>
    <row r="5" spans="1:17" x14ac:dyDescent="0.25">
      <c r="A5" s="5" t="s">
        <v>19</v>
      </c>
      <c r="B5" t="s">
        <v>20</v>
      </c>
      <c r="C5" s="1">
        <v>3</v>
      </c>
      <c r="D5" s="1">
        <v>19</v>
      </c>
      <c r="E5" s="1">
        <v>19</v>
      </c>
      <c r="F5" s="4">
        <f t="shared" si="0"/>
        <v>0.52631578947368418</v>
      </c>
      <c r="G5" s="1">
        <v>10</v>
      </c>
      <c r="H5" s="1">
        <v>10</v>
      </c>
      <c r="I5" s="4">
        <f t="shared" si="1"/>
        <v>0.47368421052631576</v>
      </c>
      <c r="J5" s="1">
        <v>9</v>
      </c>
      <c r="K5" s="1">
        <v>9</v>
      </c>
      <c r="L5" s="4">
        <f t="shared" si="2"/>
        <v>0</v>
      </c>
      <c r="M5" s="1">
        <v>0</v>
      </c>
      <c r="N5" s="1">
        <v>0</v>
      </c>
      <c r="O5" s="4">
        <f t="shared" si="3"/>
        <v>0</v>
      </c>
      <c r="P5" s="1">
        <v>0</v>
      </c>
      <c r="Q5">
        <v>0</v>
      </c>
    </row>
    <row r="6" spans="1:17" x14ac:dyDescent="0.25">
      <c r="A6" s="5" t="s">
        <v>21</v>
      </c>
      <c r="B6" t="s">
        <v>22</v>
      </c>
      <c r="C6" s="1">
        <v>6</v>
      </c>
      <c r="D6" s="1">
        <v>44</v>
      </c>
      <c r="E6" s="1">
        <v>19</v>
      </c>
      <c r="F6" s="4">
        <f t="shared" si="0"/>
        <v>0.68181818181818177</v>
      </c>
      <c r="G6" s="1">
        <v>30</v>
      </c>
      <c r="H6" s="1">
        <v>16</v>
      </c>
      <c r="I6" s="4">
        <f t="shared" si="1"/>
        <v>0.31818181818181818</v>
      </c>
      <c r="J6" s="1">
        <v>14</v>
      </c>
      <c r="K6" s="1">
        <v>9</v>
      </c>
      <c r="L6" s="4">
        <f t="shared" si="2"/>
        <v>0</v>
      </c>
      <c r="M6" s="1">
        <v>0</v>
      </c>
      <c r="N6" s="1">
        <v>0</v>
      </c>
      <c r="O6" s="4">
        <f t="shared" si="3"/>
        <v>0</v>
      </c>
      <c r="P6" s="1">
        <v>0</v>
      </c>
      <c r="Q6">
        <v>0</v>
      </c>
    </row>
    <row r="7" spans="1:17" x14ac:dyDescent="0.25">
      <c r="A7" s="5" t="s">
        <v>23</v>
      </c>
      <c r="B7" t="s">
        <v>24</v>
      </c>
      <c r="C7" s="1">
        <v>5</v>
      </c>
      <c r="D7" s="1">
        <v>32</v>
      </c>
      <c r="E7" s="1">
        <v>19</v>
      </c>
      <c r="F7" s="4">
        <f t="shared" si="0"/>
        <v>0.5625</v>
      </c>
      <c r="G7" s="1">
        <v>18</v>
      </c>
      <c r="H7" s="1">
        <v>11</v>
      </c>
      <c r="I7" s="4">
        <f t="shared" si="1"/>
        <v>0.4375</v>
      </c>
      <c r="J7" s="1">
        <v>14</v>
      </c>
      <c r="K7" s="1">
        <v>9</v>
      </c>
      <c r="L7" s="4">
        <f t="shared" si="2"/>
        <v>0</v>
      </c>
      <c r="M7" s="1">
        <v>0</v>
      </c>
      <c r="N7" s="1">
        <v>0</v>
      </c>
      <c r="O7" s="4">
        <f t="shared" si="3"/>
        <v>0</v>
      </c>
      <c r="P7" s="1">
        <v>0</v>
      </c>
      <c r="Q7">
        <v>0</v>
      </c>
    </row>
    <row r="8" spans="1:17" x14ac:dyDescent="0.25">
      <c r="A8" s="5" t="s">
        <v>25</v>
      </c>
      <c r="B8" t="s">
        <v>26</v>
      </c>
      <c r="C8" s="1">
        <v>2</v>
      </c>
      <c r="D8" s="1">
        <v>13</v>
      </c>
      <c r="E8" s="1">
        <v>13</v>
      </c>
      <c r="F8" s="4">
        <f t="shared" si="0"/>
        <v>0.61538461538461542</v>
      </c>
      <c r="G8" s="1">
        <v>8</v>
      </c>
      <c r="H8" s="1">
        <v>8</v>
      </c>
      <c r="I8" s="4">
        <f t="shared" si="1"/>
        <v>0.38461538461538464</v>
      </c>
      <c r="J8" s="1">
        <v>5</v>
      </c>
      <c r="K8" s="1">
        <v>5</v>
      </c>
      <c r="L8" s="4">
        <f t="shared" si="2"/>
        <v>0</v>
      </c>
      <c r="M8" s="1">
        <v>0</v>
      </c>
      <c r="N8" s="1">
        <v>0</v>
      </c>
      <c r="O8" s="4">
        <f t="shared" si="3"/>
        <v>0</v>
      </c>
      <c r="P8" s="1">
        <v>0</v>
      </c>
      <c r="Q8">
        <v>0</v>
      </c>
    </row>
    <row r="9" spans="1:17" x14ac:dyDescent="0.25">
      <c r="A9" s="5" t="s">
        <v>27</v>
      </c>
      <c r="B9" t="s">
        <v>28</v>
      </c>
      <c r="C9" s="1">
        <v>3</v>
      </c>
      <c r="D9" s="1">
        <v>19</v>
      </c>
      <c r="E9" s="1">
        <v>19</v>
      </c>
      <c r="F9" s="4">
        <f t="shared" si="0"/>
        <v>0.52631578947368418</v>
      </c>
      <c r="G9" s="1">
        <v>10</v>
      </c>
      <c r="H9" s="1">
        <v>10</v>
      </c>
      <c r="I9" s="4">
        <f t="shared" si="1"/>
        <v>0.47368421052631576</v>
      </c>
      <c r="J9" s="1">
        <v>9</v>
      </c>
      <c r="K9" s="1">
        <v>9</v>
      </c>
      <c r="L9" s="4">
        <f t="shared" si="2"/>
        <v>0</v>
      </c>
      <c r="M9" s="1">
        <v>0</v>
      </c>
      <c r="N9" s="1">
        <v>0</v>
      </c>
      <c r="O9" s="4">
        <f t="shared" si="3"/>
        <v>0</v>
      </c>
      <c r="P9" s="1">
        <v>0</v>
      </c>
      <c r="Q9">
        <v>0</v>
      </c>
    </row>
    <row r="10" spans="1:17" x14ac:dyDescent="0.25">
      <c r="A10" s="5" t="s">
        <v>29</v>
      </c>
      <c r="B10" t="s">
        <v>30</v>
      </c>
      <c r="C10" s="1">
        <v>3</v>
      </c>
      <c r="D10" s="1">
        <v>19</v>
      </c>
      <c r="E10" s="1">
        <v>19</v>
      </c>
      <c r="F10" s="4">
        <f t="shared" si="0"/>
        <v>0.52631578947368418</v>
      </c>
      <c r="G10" s="1">
        <v>10</v>
      </c>
      <c r="H10" s="1">
        <v>10</v>
      </c>
      <c r="I10" s="4">
        <f t="shared" si="1"/>
        <v>0.47368421052631576</v>
      </c>
      <c r="J10" s="1">
        <v>9</v>
      </c>
      <c r="K10" s="1">
        <v>9</v>
      </c>
      <c r="L10" s="4">
        <f t="shared" si="2"/>
        <v>0</v>
      </c>
      <c r="M10" s="1">
        <v>0</v>
      </c>
      <c r="N10" s="1">
        <v>0</v>
      </c>
      <c r="O10" s="4">
        <f t="shared" si="3"/>
        <v>0</v>
      </c>
      <c r="P10" s="1">
        <v>0</v>
      </c>
      <c r="Q10">
        <v>0</v>
      </c>
    </row>
    <row r="11" spans="1:17" x14ac:dyDescent="0.25">
      <c r="A11" s="5" t="s">
        <v>31</v>
      </c>
      <c r="B11" t="s">
        <v>32</v>
      </c>
      <c r="C11" s="1">
        <v>5</v>
      </c>
      <c r="D11" s="1">
        <v>32</v>
      </c>
      <c r="E11" s="1">
        <v>19</v>
      </c>
      <c r="F11" s="4">
        <f t="shared" si="0"/>
        <v>0.5625</v>
      </c>
      <c r="G11" s="1">
        <v>18</v>
      </c>
      <c r="H11" s="1">
        <v>11</v>
      </c>
      <c r="I11" s="4">
        <f t="shared" si="1"/>
        <v>0.4375</v>
      </c>
      <c r="J11" s="1">
        <v>14</v>
      </c>
      <c r="K11" s="1">
        <v>9</v>
      </c>
      <c r="L11" s="4">
        <f t="shared" si="2"/>
        <v>0</v>
      </c>
      <c r="M11" s="1">
        <v>0</v>
      </c>
      <c r="N11" s="1">
        <v>0</v>
      </c>
      <c r="O11" s="4">
        <f t="shared" si="3"/>
        <v>0</v>
      </c>
      <c r="P11" s="1">
        <v>0</v>
      </c>
      <c r="Q11">
        <v>0</v>
      </c>
    </row>
    <row r="12" spans="1:17" x14ac:dyDescent="0.25">
      <c r="A12" s="5" t="s">
        <v>33</v>
      </c>
      <c r="B12" t="s">
        <v>34</v>
      </c>
      <c r="C12" s="1">
        <v>3</v>
      </c>
      <c r="D12" s="1">
        <v>19</v>
      </c>
      <c r="E12" s="1">
        <v>19</v>
      </c>
      <c r="F12" s="4">
        <f t="shared" si="0"/>
        <v>0.52631578947368418</v>
      </c>
      <c r="G12" s="1">
        <v>10</v>
      </c>
      <c r="H12" s="1">
        <v>10</v>
      </c>
      <c r="I12" s="4">
        <f t="shared" si="1"/>
        <v>0.47368421052631576</v>
      </c>
      <c r="J12" s="1">
        <v>9</v>
      </c>
      <c r="K12" s="1">
        <v>9</v>
      </c>
      <c r="L12" s="4">
        <f t="shared" si="2"/>
        <v>0</v>
      </c>
      <c r="M12" s="1">
        <v>0</v>
      </c>
      <c r="N12" s="1">
        <v>0</v>
      </c>
      <c r="O12" s="4">
        <f t="shared" si="3"/>
        <v>0</v>
      </c>
      <c r="P12" s="1">
        <v>0</v>
      </c>
      <c r="Q12">
        <v>0</v>
      </c>
    </row>
    <row r="13" spans="1:17" x14ac:dyDescent="0.25">
      <c r="A13" s="5" t="s">
        <v>35</v>
      </c>
      <c r="B13" t="s">
        <v>36</v>
      </c>
      <c r="C13" s="1">
        <v>3</v>
      </c>
      <c r="D13" s="1">
        <v>19</v>
      </c>
      <c r="E13" s="1">
        <v>19</v>
      </c>
      <c r="F13" s="4">
        <f t="shared" si="0"/>
        <v>0.52631578947368418</v>
      </c>
      <c r="G13" s="1">
        <v>10</v>
      </c>
      <c r="H13" s="1">
        <v>10</v>
      </c>
      <c r="I13" s="4">
        <f t="shared" si="1"/>
        <v>0.47368421052631576</v>
      </c>
      <c r="J13" s="1">
        <v>9</v>
      </c>
      <c r="K13" s="1">
        <v>9</v>
      </c>
      <c r="L13" s="4">
        <f t="shared" si="2"/>
        <v>0</v>
      </c>
      <c r="M13" s="1">
        <v>0</v>
      </c>
      <c r="N13" s="1">
        <v>0</v>
      </c>
      <c r="O13" s="4">
        <f t="shared" si="3"/>
        <v>0</v>
      </c>
      <c r="P13" s="1">
        <v>0</v>
      </c>
      <c r="Q13">
        <v>0</v>
      </c>
    </row>
    <row r="14" spans="1:17" x14ac:dyDescent="0.25">
      <c r="A14" s="5" t="s">
        <v>37</v>
      </c>
      <c r="B14" t="s">
        <v>38</v>
      </c>
      <c r="C14" s="1">
        <v>3</v>
      </c>
      <c r="D14" s="1">
        <v>19</v>
      </c>
      <c r="E14" s="1">
        <v>19</v>
      </c>
      <c r="F14" s="4">
        <f t="shared" si="0"/>
        <v>0.52631578947368418</v>
      </c>
      <c r="G14" s="1">
        <v>10</v>
      </c>
      <c r="H14" s="1">
        <v>10</v>
      </c>
      <c r="I14" s="4">
        <f t="shared" si="1"/>
        <v>0.47368421052631576</v>
      </c>
      <c r="J14" s="1">
        <v>9</v>
      </c>
      <c r="K14" s="1">
        <v>9</v>
      </c>
      <c r="L14" s="4">
        <f t="shared" si="2"/>
        <v>0</v>
      </c>
      <c r="M14" s="1">
        <v>0</v>
      </c>
      <c r="N14" s="1">
        <v>0</v>
      </c>
      <c r="O14" s="4">
        <f t="shared" si="3"/>
        <v>0</v>
      </c>
      <c r="P14" s="1">
        <v>0</v>
      </c>
      <c r="Q14">
        <v>0</v>
      </c>
    </row>
    <row r="15" spans="1:17" x14ac:dyDescent="0.25">
      <c r="A15" s="5" t="s">
        <v>39</v>
      </c>
      <c r="B15" t="s">
        <v>40</v>
      </c>
      <c r="C15" s="1">
        <v>3</v>
      </c>
      <c r="D15" s="1">
        <v>19</v>
      </c>
      <c r="E15" s="1">
        <v>19</v>
      </c>
      <c r="F15" s="4">
        <f t="shared" si="0"/>
        <v>0.52631578947368418</v>
      </c>
      <c r="G15" s="1">
        <v>10</v>
      </c>
      <c r="H15" s="1">
        <v>10</v>
      </c>
      <c r="I15" s="4">
        <f t="shared" si="1"/>
        <v>0.47368421052631576</v>
      </c>
      <c r="J15" s="1">
        <v>9</v>
      </c>
      <c r="K15" s="1">
        <v>9</v>
      </c>
      <c r="L15" s="4">
        <f t="shared" si="2"/>
        <v>0</v>
      </c>
      <c r="M15" s="1">
        <v>0</v>
      </c>
      <c r="N15" s="1">
        <v>0</v>
      </c>
      <c r="O15" s="4">
        <f t="shared" si="3"/>
        <v>0</v>
      </c>
      <c r="P15" s="1">
        <v>0</v>
      </c>
      <c r="Q15">
        <v>0</v>
      </c>
    </row>
    <row r="16" spans="1:17" x14ac:dyDescent="0.25">
      <c r="A16" s="5" t="s">
        <v>41</v>
      </c>
      <c r="B16" t="s">
        <v>42</v>
      </c>
      <c r="C16" s="1">
        <v>4</v>
      </c>
      <c r="D16" s="1">
        <v>31</v>
      </c>
      <c r="E16" s="1">
        <v>19</v>
      </c>
      <c r="F16" s="4">
        <f t="shared" si="0"/>
        <v>0.70967741935483875</v>
      </c>
      <c r="G16" s="1">
        <v>22</v>
      </c>
      <c r="H16" s="1">
        <v>16</v>
      </c>
      <c r="I16" s="4">
        <f t="shared" si="1"/>
        <v>0.29032258064516131</v>
      </c>
      <c r="J16" s="1">
        <v>9</v>
      </c>
      <c r="K16" s="1">
        <v>9</v>
      </c>
      <c r="L16" s="4">
        <f t="shared" si="2"/>
        <v>0</v>
      </c>
      <c r="M16" s="1">
        <v>0</v>
      </c>
      <c r="N16" s="1">
        <v>0</v>
      </c>
      <c r="O16" s="4">
        <f t="shared" si="3"/>
        <v>0</v>
      </c>
      <c r="P16" s="1">
        <v>0</v>
      </c>
      <c r="Q16">
        <v>0</v>
      </c>
    </row>
    <row r="17" spans="1:17" x14ac:dyDescent="0.25">
      <c r="A17" s="5" t="s">
        <v>43</v>
      </c>
      <c r="B17" t="s">
        <v>44</v>
      </c>
      <c r="C17" s="1">
        <v>5</v>
      </c>
      <c r="D17" s="1">
        <v>32</v>
      </c>
      <c r="E17" s="1">
        <v>19</v>
      </c>
      <c r="F17" s="4">
        <f t="shared" si="0"/>
        <v>0.5625</v>
      </c>
      <c r="G17" s="1">
        <v>18</v>
      </c>
      <c r="H17" s="1">
        <v>11</v>
      </c>
      <c r="I17" s="4">
        <f t="shared" si="1"/>
        <v>0.4375</v>
      </c>
      <c r="J17" s="1">
        <v>14</v>
      </c>
      <c r="K17" s="1">
        <v>9</v>
      </c>
      <c r="L17" s="4">
        <f t="shared" si="2"/>
        <v>0</v>
      </c>
      <c r="M17" s="1">
        <v>0</v>
      </c>
      <c r="N17" s="1">
        <v>0</v>
      </c>
      <c r="O17" s="4">
        <f t="shared" si="3"/>
        <v>0</v>
      </c>
      <c r="P17" s="1">
        <v>0</v>
      </c>
      <c r="Q17">
        <v>0</v>
      </c>
    </row>
    <row r="18" spans="1:17" x14ac:dyDescent="0.25">
      <c r="A18" s="5" t="s">
        <v>45</v>
      </c>
      <c r="B18" t="s">
        <v>46</v>
      </c>
      <c r="C18" s="1">
        <v>3</v>
      </c>
      <c r="D18" s="1">
        <v>19</v>
      </c>
      <c r="E18" s="1">
        <v>19</v>
      </c>
      <c r="F18" s="4">
        <f t="shared" si="0"/>
        <v>0.52631578947368418</v>
      </c>
      <c r="G18" s="1">
        <v>10</v>
      </c>
      <c r="H18" s="1">
        <v>10</v>
      </c>
      <c r="I18" s="4">
        <f t="shared" si="1"/>
        <v>0.47368421052631576</v>
      </c>
      <c r="J18" s="1">
        <v>9</v>
      </c>
      <c r="K18" s="1">
        <v>9</v>
      </c>
      <c r="L18" s="4">
        <f t="shared" si="2"/>
        <v>0</v>
      </c>
      <c r="M18" s="1">
        <v>0</v>
      </c>
      <c r="N18" s="1">
        <v>0</v>
      </c>
      <c r="O18" s="4">
        <f t="shared" si="3"/>
        <v>0</v>
      </c>
      <c r="P18" s="1">
        <v>0</v>
      </c>
      <c r="Q18">
        <v>0</v>
      </c>
    </row>
    <row r="19" spans="1:17" x14ac:dyDescent="0.25">
      <c r="A19" s="5" t="s">
        <v>47</v>
      </c>
      <c r="B19" t="s">
        <v>48</v>
      </c>
      <c r="C19" s="1">
        <v>4</v>
      </c>
      <c r="D19" s="1">
        <v>31</v>
      </c>
      <c r="E19" s="1">
        <v>19</v>
      </c>
      <c r="F19" s="4">
        <f t="shared" si="0"/>
        <v>0.70967741935483875</v>
      </c>
      <c r="G19" s="1">
        <v>22</v>
      </c>
      <c r="H19" s="1">
        <v>16</v>
      </c>
      <c r="I19" s="4">
        <f t="shared" si="1"/>
        <v>0.29032258064516131</v>
      </c>
      <c r="J19" s="1">
        <v>9</v>
      </c>
      <c r="K19" s="1">
        <v>9</v>
      </c>
      <c r="L19" s="4">
        <f t="shared" si="2"/>
        <v>0</v>
      </c>
      <c r="M19" s="1">
        <v>0</v>
      </c>
      <c r="N19" s="1">
        <v>0</v>
      </c>
      <c r="O19" s="4">
        <f t="shared" si="3"/>
        <v>0</v>
      </c>
      <c r="P19" s="1">
        <v>0</v>
      </c>
      <c r="Q19">
        <v>0</v>
      </c>
    </row>
    <row r="20" spans="1:17" x14ac:dyDescent="0.25">
      <c r="A20" s="5" t="s">
        <v>49</v>
      </c>
      <c r="B20" t="s">
        <v>50</v>
      </c>
      <c r="C20" s="1">
        <v>3</v>
      </c>
      <c r="D20" s="1">
        <v>19</v>
      </c>
      <c r="E20" s="1">
        <v>19</v>
      </c>
      <c r="F20" s="4">
        <f t="shared" si="0"/>
        <v>0.52631578947368418</v>
      </c>
      <c r="G20" s="1">
        <v>10</v>
      </c>
      <c r="H20" s="1">
        <v>10</v>
      </c>
      <c r="I20" s="4">
        <f t="shared" si="1"/>
        <v>0.47368421052631576</v>
      </c>
      <c r="J20" s="1">
        <v>9</v>
      </c>
      <c r="K20" s="1">
        <v>9</v>
      </c>
      <c r="L20" s="4">
        <f t="shared" si="2"/>
        <v>0</v>
      </c>
      <c r="M20" s="1">
        <v>0</v>
      </c>
      <c r="N20" s="1">
        <v>0</v>
      </c>
      <c r="O20" s="4">
        <f t="shared" si="3"/>
        <v>0</v>
      </c>
      <c r="P20" s="1">
        <v>0</v>
      </c>
      <c r="Q20">
        <v>0</v>
      </c>
    </row>
    <row r="21" spans="1:17" x14ac:dyDescent="0.25">
      <c r="A21" s="5" t="s">
        <v>51</v>
      </c>
      <c r="B21" t="s">
        <v>52</v>
      </c>
      <c r="C21" s="1">
        <v>4</v>
      </c>
      <c r="D21" s="1">
        <v>31</v>
      </c>
      <c r="E21" s="1">
        <v>19</v>
      </c>
      <c r="F21" s="4">
        <f t="shared" si="0"/>
        <v>0.70967741935483875</v>
      </c>
      <c r="G21" s="1">
        <v>22</v>
      </c>
      <c r="H21" s="1">
        <v>16</v>
      </c>
      <c r="I21" s="4">
        <f t="shared" si="1"/>
        <v>0.29032258064516131</v>
      </c>
      <c r="J21" s="1">
        <v>9</v>
      </c>
      <c r="K21" s="1">
        <v>9</v>
      </c>
      <c r="L21" s="4">
        <f t="shared" si="2"/>
        <v>0</v>
      </c>
      <c r="M21" s="1">
        <v>0</v>
      </c>
      <c r="N21" s="1">
        <v>0</v>
      </c>
      <c r="O21" s="4">
        <f t="shared" si="3"/>
        <v>0</v>
      </c>
      <c r="P21" s="1">
        <v>0</v>
      </c>
      <c r="Q21">
        <v>0</v>
      </c>
    </row>
    <row r="22" spans="1:17" x14ac:dyDescent="0.25">
      <c r="A22" s="5" t="s">
        <v>53</v>
      </c>
      <c r="B22" t="s">
        <v>54</v>
      </c>
      <c r="C22" s="1">
        <v>3</v>
      </c>
      <c r="D22" s="1">
        <v>19</v>
      </c>
      <c r="E22" s="1">
        <v>19</v>
      </c>
      <c r="F22" s="4">
        <f t="shared" si="0"/>
        <v>0.52631578947368418</v>
      </c>
      <c r="G22" s="1">
        <v>10</v>
      </c>
      <c r="H22" s="1">
        <v>10</v>
      </c>
      <c r="I22" s="4">
        <f t="shared" si="1"/>
        <v>0.47368421052631576</v>
      </c>
      <c r="J22" s="1">
        <v>9</v>
      </c>
      <c r="K22" s="1">
        <v>9</v>
      </c>
      <c r="L22" s="4">
        <f t="shared" si="2"/>
        <v>0</v>
      </c>
      <c r="M22" s="1">
        <v>0</v>
      </c>
      <c r="N22" s="1">
        <v>0</v>
      </c>
      <c r="O22" s="4">
        <f t="shared" si="3"/>
        <v>0</v>
      </c>
      <c r="P22" s="1">
        <v>0</v>
      </c>
      <c r="Q22">
        <v>0</v>
      </c>
    </row>
    <row r="23" spans="1:17" x14ac:dyDescent="0.25">
      <c r="A23" s="5" t="s">
        <v>55</v>
      </c>
      <c r="B23" t="s">
        <v>56</v>
      </c>
      <c r="C23" s="1">
        <v>3</v>
      </c>
      <c r="D23" s="1">
        <v>19</v>
      </c>
      <c r="E23" s="1">
        <v>19</v>
      </c>
      <c r="F23" s="4">
        <f t="shared" si="0"/>
        <v>0.52631578947368418</v>
      </c>
      <c r="G23" s="1">
        <v>10</v>
      </c>
      <c r="H23" s="1">
        <v>10</v>
      </c>
      <c r="I23" s="4">
        <f t="shared" si="1"/>
        <v>0.47368421052631576</v>
      </c>
      <c r="J23" s="1">
        <v>9</v>
      </c>
      <c r="K23" s="1">
        <v>9</v>
      </c>
      <c r="L23" s="4">
        <f t="shared" si="2"/>
        <v>0</v>
      </c>
      <c r="M23" s="1">
        <v>0</v>
      </c>
      <c r="N23" s="1">
        <v>0</v>
      </c>
      <c r="O23" s="4">
        <f t="shared" si="3"/>
        <v>0</v>
      </c>
      <c r="P23" s="1">
        <v>0</v>
      </c>
      <c r="Q23">
        <v>0</v>
      </c>
    </row>
    <row r="24" spans="1:17" x14ac:dyDescent="0.25">
      <c r="A24" s="5" t="s">
        <v>57</v>
      </c>
      <c r="B24" t="s">
        <v>58</v>
      </c>
      <c r="C24" s="1">
        <v>3</v>
      </c>
      <c r="D24" s="1">
        <v>19</v>
      </c>
      <c r="E24" s="1">
        <v>19</v>
      </c>
      <c r="F24" s="4">
        <f t="shared" si="0"/>
        <v>0.52631578947368418</v>
      </c>
      <c r="G24" s="1">
        <v>10</v>
      </c>
      <c r="H24" s="1">
        <v>10</v>
      </c>
      <c r="I24" s="4">
        <f t="shared" si="1"/>
        <v>0.47368421052631576</v>
      </c>
      <c r="J24" s="1">
        <v>9</v>
      </c>
      <c r="K24" s="1">
        <v>9</v>
      </c>
      <c r="L24" s="4">
        <f t="shared" si="2"/>
        <v>0</v>
      </c>
      <c r="M24" s="1">
        <v>0</v>
      </c>
      <c r="N24" s="1">
        <v>0</v>
      </c>
      <c r="O24" s="4">
        <f t="shared" si="3"/>
        <v>0</v>
      </c>
      <c r="P24" s="1">
        <v>0</v>
      </c>
      <c r="Q24">
        <v>0</v>
      </c>
    </row>
    <row r="25" spans="1:17" x14ac:dyDescent="0.25">
      <c r="A25" s="5" t="s">
        <v>59</v>
      </c>
      <c r="B25" t="s">
        <v>60</v>
      </c>
      <c r="C25" s="1">
        <v>4</v>
      </c>
      <c r="D25" s="1">
        <v>31</v>
      </c>
      <c r="E25" s="1">
        <v>19</v>
      </c>
      <c r="F25" s="4">
        <f t="shared" si="0"/>
        <v>0.70967741935483875</v>
      </c>
      <c r="G25" s="1">
        <v>22</v>
      </c>
      <c r="H25" s="1">
        <v>16</v>
      </c>
      <c r="I25" s="4">
        <f t="shared" si="1"/>
        <v>0.29032258064516131</v>
      </c>
      <c r="J25" s="1">
        <v>9</v>
      </c>
      <c r="K25" s="1">
        <v>9</v>
      </c>
      <c r="L25" s="4">
        <f t="shared" si="2"/>
        <v>0</v>
      </c>
      <c r="M25" s="1">
        <v>0</v>
      </c>
      <c r="N25" s="1">
        <v>0</v>
      </c>
      <c r="O25" s="4">
        <f t="shared" si="3"/>
        <v>0</v>
      </c>
      <c r="P25" s="1">
        <v>0</v>
      </c>
      <c r="Q25">
        <v>0</v>
      </c>
    </row>
    <row r="26" spans="1:17" x14ac:dyDescent="0.25">
      <c r="A26" s="5" t="s">
        <v>61</v>
      </c>
      <c r="B26" t="s">
        <v>62</v>
      </c>
      <c r="C26" s="1">
        <v>4</v>
      </c>
      <c r="D26" s="1">
        <v>31</v>
      </c>
      <c r="E26" s="1">
        <v>19</v>
      </c>
      <c r="F26" s="4">
        <f t="shared" si="0"/>
        <v>0.70967741935483875</v>
      </c>
      <c r="G26" s="1">
        <v>22</v>
      </c>
      <c r="H26" s="1">
        <v>16</v>
      </c>
      <c r="I26" s="4">
        <f t="shared" si="1"/>
        <v>0.29032258064516131</v>
      </c>
      <c r="J26" s="1">
        <v>9</v>
      </c>
      <c r="K26" s="1">
        <v>9</v>
      </c>
      <c r="L26" s="4">
        <f t="shared" si="2"/>
        <v>0</v>
      </c>
      <c r="M26" s="1">
        <v>0</v>
      </c>
      <c r="N26" s="1">
        <v>0</v>
      </c>
      <c r="O26" s="4">
        <f t="shared" si="3"/>
        <v>0</v>
      </c>
      <c r="P26" s="1">
        <v>0</v>
      </c>
      <c r="Q26">
        <v>0</v>
      </c>
    </row>
    <row r="27" spans="1:17" x14ac:dyDescent="0.25">
      <c r="A27" s="5" t="s">
        <v>63</v>
      </c>
      <c r="B27" t="s">
        <v>64</v>
      </c>
      <c r="C27" s="1">
        <v>4</v>
      </c>
      <c r="D27" s="1">
        <v>31</v>
      </c>
      <c r="E27" s="1">
        <v>19</v>
      </c>
      <c r="F27" s="4">
        <f t="shared" si="0"/>
        <v>0.70967741935483875</v>
      </c>
      <c r="G27" s="1">
        <v>22</v>
      </c>
      <c r="H27" s="1">
        <v>16</v>
      </c>
      <c r="I27" s="4">
        <f t="shared" si="1"/>
        <v>0.29032258064516131</v>
      </c>
      <c r="J27" s="1">
        <v>9</v>
      </c>
      <c r="K27" s="1">
        <v>9</v>
      </c>
      <c r="L27" s="4">
        <f t="shared" si="2"/>
        <v>0</v>
      </c>
      <c r="M27" s="1">
        <v>0</v>
      </c>
      <c r="N27" s="1">
        <v>0</v>
      </c>
      <c r="O27" s="4">
        <f t="shared" si="3"/>
        <v>0</v>
      </c>
      <c r="P27" s="1">
        <v>0</v>
      </c>
      <c r="Q27">
        <v>0</v>
      </c>
    </row>
    <row r="28" spans="1:17" x14ac:dyDescent="0.25">
      <c r="A28" s="5" t="s">
        <v>65</v>
      </c>
      <c r="B28" t="s">
        <v>66</v>
      </c>
      <c r="C28" s="1">
        <v>3</v>
      </c>
      <c r="D28" s="1">
        <v>19</v>
      </c>
      <c r="E28" s="1">
        <v>19</v>
      </c>
      <c r="F28" s="4">
        <f t="shared" si="0"/>
        <v>0.52631578947368418</v>
      </c>
      <c r="G28" s="1">
        <v>10</v>
      </c>
      <c r="H28" s="1">
        <v>10</v>
      </c>
      <c r="I28" s="4">
        <f t="shared" si="1"/>
        <v>0.47368421052631576</v>
      </c>
      <c r="J28" s="1">
        <v>9</v>
      </c>
      <c r="K28" s="1">
        <v>9</v>
      </c>
      <c r="L28" s="4">
        <f t="shared" si="2"/>
        <v>0</v>
      </c>
      <c r="M28" s="1">
        <v>0</v>
      </c>
      <c r="N28" s="1">
        <v>0</v>
      </c>
      <c r="O28" s="4">
        <f t="shared" si="3"/>
        <v>0</v>
      </c>
      <c r="P28" s="1">
        <v>0</v>
      </c>
      <c r="Q28">
        <v>0</v>
      </c>
    </row>
    <row r="29" spans="1:17" x14ac:dyDescent="0.25">
      <c r="A29" s="5" t="s">
        <v>67</v>
      </c>
      <c r="B29" t="s">
        <v>68</v>
      </c>
      <c r="C29" s="1">
        <v>4</v>
      </c>
      <c r="D29" s="1">
        <v>43</v>
      </c>
      <c r="E29" s="1">
        <v>19</v>
      </c>
      <c r="F29" s="4">
        <f t="shared" si="0"/>
        <v>0.79069767441860461</v>
      </c>
      <c r="G29" s="1">
        <v>34</v>
      </c>
      <c r="H29" s="1">
        <v>16</v>
      </c>
      <c r="I29" s="4">
        <f t="shared" si="1"/>
        <v>0.20930232558139536</v>
      </c>
      <c r="J29" s="1">
        <v>9</v>
      </c>
      <c r="K29" s="1">
        <v>9</v>
      </c>
      <c r="L29" s="4">
        <f t="shared" si="2"/>
        <v>0</v>
      </c>
      <c r="M29" s="1">
        <v>0</v>
      </c>
      <c r="N29" s="1">
        <v>0</v>
      </c>
      <c r="O29" s="4">
        <f t="shared" si="3"/>
        <v>0</v>
      </c>
      <c r="P29" s="1">
        <v>0</v>
      </c>
      <c r="Q29">
        <v>0</v>
      </c>
    </row>
    <row r="30" spans="1:17" x14ac:dyDescent="0.25">
      <c r="A30" s="5" t="s">
        <v>69</v>
      </c>
      <c r="B30" t="s">
        <v>70</v>
      </c>
      <c r="C30" s="1">
        <v>3</v>
      </c>
      <c r="D30" s="1">
        <v>19</v>
      </c>
      <c r="E30" s="1">
        <v>19</v>
      </c>
      <c r="F30" s="4">
        <f t="shared" si="0"/>
        <v>0.52631578947368418</v>
      </c>
      <c r="G30" s="1">
        <v>10</v>
      </c>
      <c r="H30" s="1">
        <v>10</v>
      </c>
      <c r="I30" s="4">
        <f t="shared" si="1"/>
        <v>0.47368421052631576</v>
      </c>
      <c r="J30" s="1">
        <v>9</v>
      </c>
      <c r="K30" s="1">
        <v>9</v>
      </c>
      <c r="L30" s="4">
        <f t="shared" si="2"/>
        <v>0</v>
      </c>
      <c r="M30" s="1">
        <v>0</v>
      </c>
      <c r="N30" s="1">
        <v>0</v>
      </c>
      <c r="O30" s="4">
        <f t="shared" si="3"/>
        <v>0</v>
      </c>
      <c r="P30" s="1">
        <v>0</v>
      </c>
      <c r="Q30">
        <v>0</v>
      </c>
    </row>
    <row r="31" spans="1:17" x14ac:dyDescent="0.25">
      <c r="A31" s="5" t="s">
        <v>71</v>
      </c>
      <c r="B31" t="s">
        <v>72</v>
      </c>
      <c r="C31" s="1">
        <v>4</v>
      </c>
      <c r="D31" s="1">
        <v>31</v>
      </c>
      <c r="E31" s="1">
        <v>19</v>
      </c>
      <c r="F31" s="4">
        <f t="shared" si="0"/>
        <v>0.70967741935483875</v>
      </c>
      <c r="G31" s="1">
        <v>22</v>
      </c>
      <c r="H31" s="1">
        <v>16</v>
      </c>
      <c r="I31" s="4">
        <f t="shared" si="1"/>
        <v>0.29032258064516131</v>
      </c>
      <c r="J31" s="1">
        <v>9</v>
      </c>
      <c r="K31" s="1">
        <v>9</v>
      </c>
      <c r="L31" s="4">
        <f t="shared" si="2"/>
        <v>0</v>
      </c>
      <c r="M31" s="1">
        <v>0</v>
      </c>
      <c r="N31" s="1">
        <v>0</v>
      </c>
      <c r="O31" s="4">
        <f t="shared" si="3"/>
        <v>0</v>
      </c>
      <c r="P31" s="1">
        <v>0</v>
      </c>
      <c r="Q31">
        <v>0</v>
      </c>
    </row>
    <row r="32" spans="1:17" x14ac:dyDescent="0.25">
      <c r="A32" s="5" t="s">
        <v>73</v>
      </c>
      <c r="B32" t="s">
        <v>74</v>
      </c>
      <c r="C32" s="1">
        <v>3</v>
      </c>
      <c r="D32" s="1">
        <v>19</v>
      </c>
      <c r="E32" s="1">
        <v>19</v>
      </c>
      <c r="F32" s="4">
        <f t="shared" si="0"/>
        <v>0.52631578947368418</v>
      </c>
      <c r="G32" s="1">
        <v>10</v>
      </c>
      <c r="H32" s="1">
        <v>10</v>
      </c>
      <c r="I32" s="4">
        <f t="shared" si="1"/>
        <v>0.47368421052631576</v>
      </c>
      <c r="J32" s="1">
        <v>9</v>
      </c>
      <c r="K32" s="1">
        <v>9</v>
      </c>
      <c r="L32" s="4">
        <f t="shared" si="2"/>
        <v>0</v>
      </c>
      <c r="M32" s="1">
        <v>0</v>
      </c>
      <c r="N32" s="1">
        <v>0</v>
      </c>
      <c r="O32" s="4">
        <f t="shared" si="3"/>
        <v>0</v>
      </c>
      <c r="P32" s="1">
        <v>0</v>
      </c>
      <c r="Q32">
        <v>0</v>
      </c>
    </row>
    <row r="33" spans="1:17" x14ac:dyDescent="0.25">
      <c r="A33" s="5" t="s">
        <v>75</v>
      </c>
      <c r="B33" t="s">
        <v>76</v>
      </c>
      <c r="C33" s="1">
        <v>5</v>
      </c>
      <c r="D33" s="1">
        <v>32</v>
      </c>
      <c r="E33" s="1">
        <v>19</v>
      </c>
      <c r="F33" s="4">
        <f t="shared" si="0"/>
        <v>0.5625</v>
      </c>
      <c r="G33" s="1">
        <v>18</v>
      </c>
      <c r="H33" s="1">
        <v>11</v>
      </c>
      <c r="I33" s="4">
        <f t="shared" si="1"/>
        <v>0.4375</v>
      </c>
      <c r="J33" s="1">
        <v>14</v>
      </c>
      <c r="K33" s="1">
        <v>9</v>
      </c>
      <c r="L33" s="4">
        <f t="shared" si="2"/>
        <v>0</v>
      </c>
      <c r="M33" s="1">
        <v>0</v>
      </c>
      <c r="N33" s="1">
        <v>0</v>
      </c>
      <c r="O33" s="4">
        <f t="shared" si="3"/>
        <v>0</v>
      </c>
      <c r="P33" s="1">
        <v>0</v>
      </c>
      <c r="Q33">
        <v>0</v>
      </c>
    </row>
    <row r="34" spans="1:17" x14ac:dyDescent="0.25">
      <c r="A34" s="5" t="s">
        <v>77</v>
      </c>
      <c r="B34" t="s">
        <v>78</v>
      </c>
      <c r="C34" s="1">
        <v>4</v>
      </c>
      <c r="D34" s="1">
        <v>31</v>
      </c>
      <c r="E34" s="1">
        <v>19</v>
      </c>
      <c r="F34" s="4">
        <f t="shared" si="0"/>
        <v>0.70967741935483875</v>
      </c>
      <c r="G34" s="1">
        <v>22</v>
      </c>
      <c r="H34" s="1">
        <v>16</v>
      </c>
      <c r="I34" s="4">
        <f t="shared" si="1"/>
        <v>0.29032258064516131</v>
      </c>
      <c r="J34" s="1">
        <v>9</v>
      </c>
      <c r="K34" s="1">
        <v>9</v>
      </c>
      <c r="L34" s="4">
        <f t="shared" si="2"/>
        <v>0</v>
      </c>
      <c r="M34" s="1">
        <v>0</v>
      </c>
      <c r="N34" s="1">
        <v>0</v>
      </c>
      <c r="O34" s="4">
        <f t="shared" si="3"/>
        <v>0</v>
      </c>
      <c r="P34" s="1">
        <v>0</v>
      </c>
      <c r="Q34">
        <v>0</v>
      </c>
    </row>
    <row r="35" spans="1:17" x14ac:dyDescent="0.25">
      <c r="A35" s="5" t="s">
        <v>79</v>
      </c>
      <c r="B35" t="s">
        <v>80</v>
      </c>
      <c r="C35" s="1">
        <v>1</v>
      </c>
      <c r="D35" s="1">
        <v>12</v>
      </c>
      <c r="E35" s="1">
        <v>12</v>
      </c>
      <c r="F35" s="4">
        <f t="shared" si="0"/>
        <v>1</v>
      </c>
      <c r="G35" s="1">
        <v>12</v>
      </c>
      <c r="H35" s="1">
        <v>12</v>
      </c>
      <c r="I35" s="4">
        <f t="shared" si="1"/>
        <v>0</v>
      </c>
      <c r="J35" s="1">
        <v>0</v>
      </c>
      <c r="K35" s="1">
        <v>0</v>
      </c>
      <c r="L35" s="4">
        <f t="shared" si="2"/>
        <v>0</v>
      </c>
      <c r="M35" s="1">
        <v>0</v>
      </c>
      <c r="N35" s="1">
        <v>0</v>
      </c>
      <c r="O35" s="4">
        <f t="shared" si="3"/>
        <v>0</v>
      </c>
      <c r="P35" s="1">
        <v>0</v>
      </c>
      <c r="Q35">
        <v>0</v>
      </c>
    </row>
    <row r="36" spans="1:17" x14ac:dyDescent="0.25">
      <c r="A36" s="5" t="s">
        <v>81</v>
      </c>
      <c r="B36" t="s">
        <v>82</v>
      </c>
      <c r="C36" s="1">
        <v>4</v>
      </c>
      <c r="D36" s="1">
        <v>32</v>
      </c>
      <c r="E36" s="1">
        <v>20</v>
      </c>
      <c r="F36" s="4">
        <f t="shared" si="0"/>
        <v>0.71875</v>
      </c>
      <c r="G36" s="1">
        <v>23</v>
      </c>
      <c r="H36" s="1">
        <v>17</v>
      </c>
      <c r="I36" s="4">
        <f t="shared" si="1"/>
        <v>0.28125</v>
      </c>
      <c r="J36" s="1">
        <v>9</v>
      </c>
      <c r="K36" s="1">
        <v>9</v>
      </c>
      <c r="L36" s="4">
        <f t="shared" si="2"/>
        <v>0</v>
      </c>
      <c r="M36" s="1">
        <v>0</v>
      </c>
      <c r="N36" s="1">
        <v>0</v>
      </c>
      <c r="O36" s="4">
        <f t="shared" si="3"/>
        <v>0</v>
      </c>
      <c r="P36" s="1">
        <v>0</v>
      </c>
      <c r="Q36">
        <v>0</v>
      </c>
    </row>
    <row r="37" spans="1:17" x14ac:dyDescent="0.25">
      <c r="A37" s="5" t="s">
        <v>83</v>
      </c>
      <c r="B37" t="s">
        <v>84</v>
      </c>
      <c r="C37" s="1">
        <v>5</v>
      </c>
      <c r="D37" s="1">
        <v>32</v>
      </c>
      <c r="E37" s="1">
        <v>19</v>
      </c>
      <c r="F37" s="4">
        <f t="shared" si="0"/>
        <v>0.5625</v>
      </c>
      <c r="G37" s="1">
        <v>18</v>
      </c>
      <c r="H37" s="1">
        <v>11</v>
      </c>
      <c r="I37" s="4">
        <f t="shared" si="1"/>
        <v>0.4375</v>
      </c>
      <c r="J37" s="1">
        <v>14</v>
      </c>
      <c r="K37" s="1">
        <v>9</v>
      </c>
      <c r="L37" s="4">
        <f t="shared" si="2"/>
        <v>0</v>
      </c>
      <c r="M37" s="1">
        <v>0</v>
      </c>
      <c r="N37" s="1">
        <v>0</v>
      </c>
      <c r="O37" s="4">
        <f t="shared" si="3"/>
        <v>0</v>
      </c>
      <c r="P37" s="1">
        <v>0</v>
      </c>
      <c r="Q37">
        <v>0</v>
      </c>
    </row>
    <row r="38" spans="1:17" x14ac:dyDescent="0.25">
      <c r="A38" s="5" t="s">
        <v>85</v>
      </c>
      <c r="B38" t="s">
        <v>86</v>
      </c>
      <c r="C38" s="1">
        <v>4</v>
      </c>
      <c r="D38" s="1">
        <v>58</v>
      </c>
      <c r="E38" s="1">
        <v>46</v>
      </c>
      <c r="F38" s="4">
        <f t="shared" si="0"/>
        <v>0.81034482758620685</v>
      </c>
      <c r="G38" s="1">
        <v>47</v>
      </c>
      <c r="H38" s="1">
        <v>41</v>
      </c>
      <c r="I38" s="4">
        <f t="shared" si="1"/>
        <v>0.18965517241379309</v>
      </c>
      <c r="J38" s="1">
        <v>11</v>
      </c>
      <c r="K38" s="1">
        <v>11</v>
      </c>
      <c r="L38" s="4">
        <f t="shared" si="2"/>
        <v>0</v>
      </c>
      <c r="M38" s="1">
        <v>0</v>
      </c>
      <c r="N38" s="1">
        <v>0</v>
      </c>
      <c r="O38" s="4">
        <f t="shared" si="3"/>
        <v>0</v>
      </c>
      <c r="P38" s="1">
        <v>0</v>
      </c>
      <c r="Q38">
        <v>0</v>
      </c>
    </row>
    <row r="39" spans="1:17" x14ac:dyDescent="0.25">
      <c r="A39" s="5" t="s">
        <v>87</v>
      </c>
      <c r="B39" t="s">
        <v>88</v>
      </c>
      <c r="C39" s="1">
        <v>4</v>
      </c>
      <c r="D39" s="1">
        <v>43</v>
      </c>
      <c r="E39" s="1">
        <v>19</v>
      </c>
      <c r="F39" s="4">
        <f t="shared" si="0"/>
        <v>0.79069767441860461</v>
      </c>
      <c r="G39" s="1">
        <v>34</v>
      </c>
      <c r="H39" s="1">
        <v>16</v>
      </c>
      <c r="I39" s="4">
        <f t="shared" si="1"/>
        <v>0.20930232558139536</v>
      </c>
      <c r="J39" s="1">
        <v>9</v>
      </c>
      <c r="K39" s="1">
        <v>9</v>
      </c>
      <c r="L39" s="4">
        <f t="shared" si="2"/>
        <v>0</v>
      </c>
      <c r="M39" s="1">
        <v>0</v>
      </c>
      <c r="N39" s="1">
        <v>0</v>
      </c>
      <c r="O39" s="4">
        <f t="shared" si="3"/>
        <v>0</v>
      </c>
      <c r="P39" s="1">
        <v>0</v>
      </c>
      <c r="Q39">
        <v>0</v>
      </c>
    </row>
    <row r="40" spans="1:17" x14ac:dyDescent="0.25">
      <c r="A40" s="5" t="s">
        <v>89</v>
      </c>
      <c r="B40" t="s">
        <v>90</v>
      </c>
      <c r="C40" s="1">
        <v>3</v>
      </c>
      <c r="D40" s="1">
        <v>19</v>
      </c>
      <c r="E40" s="1">
        <v>19</v>
      </c>
      <c r="F40" s="4">
        <f t="shared" si="0"/>
        <v>0.52631578947368418</v>
      </c>
      <c r="G40" s="1">
        <v>10</v>
      </c>
      <c r="H40" s="1">
        <v>10</v>
      </c>
      <c r="I40" s="4">
        <f t="shared" si="1"/>
        <v>0.47368421052631576</v>
      </c>
      <c r="J40" s="1">
        <v>9</v>
      </c>
      <c r="K40" s="1">
        <v>9</v>
      </c>
      <c r="L40" s="4">
        <f t="shared" si="2"/>
        <v>0</v>
      </c>
      <c r="M40" s="1">
        <v>0</v>
      </c>
      <c r="N40" s="1">
        <v>0</v>
      </c>
      <c r="O40" s="4">
        <f t="shared" si="3"/>
        <v>0</v>
      </c>
      <c r="P40" s="1">
        <v>0</v>
      </c>
      <c r="Q40">
        <v>0</v>
      </c>
    </row>
    <row r="41" spans="1:17" x14ac:dyDescent="0.25">
      <c r="A41" s="5" t="s">
        <v>91</v>
      </c>
      <c r="B41" t="s">
        <v>92</v>
      </c>
      <c r="C41" s="1">
        <v>4</v>
      </c>
      <c r="D41" s="1">
        <v>53</v>
      </c>
      <c r="E41" s="1">
        <v>50</v>
      </c>
      <c r="F41" s="4">
        <f t="shared" si="0"/>
        <v>0.62264150943396224</v>
      </c>
      <c r="G41" s="1">
        <v>33</v>
      </c>
      <c r="H41" s="1">
        <v>32</v>
      </c>
      <c r="I41" s="4">
        <f t="shared" si="1"/>
        <v>0.37735849056603776</v>
      </c>
      <c r="J41" s="1">
        <v>20</v>
      </c>
      <c r="K41" s="1">
        <v>20</v>
      </c>
      <c r="L41" s="4">
        <f t="shared" si="2"/>
        <v>0</v>
      </c>
      <c r="M41" s="1">
        <v>0</v>
      </c>
      <c r="N41" s="1">
        <v>0</v>
      </c>
      <c r="O41" s="4">
        <f t="shared" si="3"/>
        <v>0</v>
      </c>
      <c r="P41" s="1">
        <v>0</v>
      </c>
      <c r="Q41">
        <v>0</v>
      </c>
    </row>
    <row r="42" spans="1:17" x14ac:dyDescent="0.25">
      <c r="A42" s="5" t="s">
        <v>93</v>
      </c>
      <c r="B42" t="s">
        <v>94</v>
      </c>
      <c r="C42" s="1">
        <v>3</v>
      </c>
      <c r="D42" s="1">
        <v>19</v>
      </c>
      <c r="E42" s="1">
        <v>19</v>
      </c>
      <c r="F42" s="4">
        <f t="shared" si="0"/>
        <v>0.52631578947368418</v>
      </c>
      <c r="G42" s="1">
        <v>10</v>
      </c>
      <c r="H42" s="1">
        <v>10</v>
      </c>
      <c r="I42" s="4">
        <f t="shared" si="1"/>
        <v>0.47368421052631576</v>
      </c>
      <c r="J42" s="1">
        <v>9</v>
      </c>
      <c r="K42" s="1">
        <v>9</v>
      </c>
      <c r="L42" s="4">
        <f t="shared" si="2"/>
        <v>0</v>
      </c>
      <c r="M42" s="1">
        <v>0</v>
      </c>
      <c r="N42" s="1">
        <v>0</v>
      </c>
      <c r="O42" s="4">
        <f t="shared" si="3"/>
        <v>0</v>
      </c>
      <c r="P42" s="1">
        <v>0</v>
      </c>
      <c r="Q42">
        <v>0</v>
      </c>
    </row>
    <row r="43" spans="1:17" x14ac:dyDescent="0.25">
      <c r="A43" s="5" t="s">
        <v>95</v>
      </c>
      <c r="B43" t="s">
        <v>96</v>
      </c>
      <c r="C43" s="1">
        <v>4</v>
      </c>
      <c r="D43" s="1">
        <v>72</v>
      </c>
      <c r="E43" s="1">
        <v>50</v>
      </c>
      <c r="F43" s="4">
        <f t="shared" si="0"/>
        <v>0.58333333333333337</v>
      </c>
      <c r="G43" s="1">
        <v>42</v>
      </c>
      <c r="H43" s="1">
        <v>31</v>
      </c>
      <c r="I43" s="4">
        <f t="shared" si="1"/>
        <v>0.40277777777777779</v>
      </c>
      <c r="J43" s="1">
        <v>29</v>
      </c>
      <c r="K43" s="1">
        <v>20</v>
      </c>
      <c r="L43" s="4">
        <f t="shared" si="2"/>
        <v>1.3888888888888888E-2</v>
      </c>
      <c r="M43" s="1">
        <v>1</v>
      </c>
      <c r="N43" s="1">
        <v>1</v>
      </c>
      <c r="O43" s="4">
        <f t="shared" si="3"/>
        <v>0</v>
      </c>
      <c r="P43" s="1">
        <v>0</v>
      </c>
      <c r="Q43">
        <v>0</v>
      </c>
    </row>
  </sheetData>
  <pageMargins left="0.7" right="0.7" top="0.75" bottom="0.75" header="0.3" footer="0.3"/>
  <pageSetup scale="73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misaacs</cp:lastModifiedBy>
  <dcterms:created xsi:type="dcterms:W3CDTF">2013-04-17T02:51:22Z</dcterms:created>
  <dcterms:modified xsi:type="dcterms:W3CDTF">2013-04-25T14:05:13Z</dcterms:modified>
</cp:coreProperties>
</file>